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3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G24" i="1"/>
</calcChain>
</file>

<file path=xl/sharedStrings.xml><?xml version="1.0" encoding="utf-8"?>
<sst xmlns="http://schemas.openxmlformats.org/spreadsheetml/2006/main" count="50" uniqueCount="49">
  <si>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</si>
  <si>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</si>
  <si>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</si>
  <si>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</si>
  <si>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</si>
  <si>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</si>
  <si>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</si>
  <si>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</si>
  <si>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</si>
  <si>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</si>
  <si>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</si>
  <si>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</si>
  <si>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</si>
  <si>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</si>
  <si>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</si>
  <si>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</si>
  <si>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</si>
  <si>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</si>
  <si>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</si>
  <si>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</si>
  <si>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</si>
  <si>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</si>
  <si>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</si>
  <si>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</si>
  <si>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</si>
  <si>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</si>
  <si>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</si>
  <si>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</si>
  <si>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</si>
  <si>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</si>
  <si>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закуска</t>
  </si>
  <si>
    <t>1 блюдо</t>
  </si>
  <si>
    <t>Суп свекольникс мясом и сметаной</t>
  </si>
  <si>
    <t>2 блюдо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</si>
  <si>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</si>
  <si>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</si>
  <si>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</si>
  <si>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</si>
  <si>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</si>
  <si>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</si>
  <si>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</si>
  <si>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</si>
  <si>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</si>
  <si>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</si>
  <si>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горошек консервированный</t>
  </si>
  <si>
    <t>Филе птицы запеченное с овощами чатни</t>
  </si>
  <si>
    <t>44.24</t>
  </si>
  <si>
    <t>07.12.2023г</t>
  </si>
  <si>
    <t xml:space="preserve"> Школа МБОУ ТСШ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</si>
</sst>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 wrapText="1"/>
    </xf>
    <xf numFmtId="0" fontId="9" fillId="3" borderId="23" xfId="1" applyFont="1" applyFill="1" applyBorder="1" applyAlignment="1">
      <alignment horizontal="center" wrapText="1"/>
    </xf>
    <xf numFmtId="0" fontId="9" fillId="3" borderId="24" xfId="1" applyFont="1" applyFill="1" applyBorder="1" applyAlignment="1">
      <alignment horizontal="center" wrapText="1"/>
    </xf>
    <xf numFmtId="0" fontId="9" fillId="3" borderId="20" xfId="1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4" borderId="22" xfId="1" applyFont="1" applyFill="1" applyBorder="1" applyAlignment="1">
      <alignment horizontal="center" wrapText="1"/>
    </xf>
    <xf numFmtId="0" fontId="9" fillId="4" borderId="23" xfId="1" applyFont="1" applyFill="1" applyBorder="1" applyAlignment="1">
      <alignment horizontal="center" wrapText="1"/>
    </xf>
    <xf numFmtId="0" fontId="9" fillId="4" borderId="24" xfId="1" applyFont="1" applyFill="1" applyBorder="1" applyAlignment="1">
      <alignment horizontal="center" wrapText="1"/>
    </xf>
    <xf numFmtId="0" fontId="9" fillId="4" borderId="20" xfId="1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2" fontId="5" fillId="3" borderId="20" xfId="0" applyNumberFormat="1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6" fillId="2" borderId="19" xfId="0" applyFont="1" applyFill="1" applyBorder="1"/>
    <xf numFmtId="0" fontId="6" fillId="2" borderId="20" xfId="0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164" fontId="9" fillId="0" borderId="13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/>
    <xf numFmtId="0" fontId="9" fillId="0" borderId="21" xfId="1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6" fillId="0" borderId="41" xfId="0" applyFont="1" applyBorder="1"/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7" fillId="3" borderId="0" xfId="0" applyFont="1" applyFill="1" applyBorder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9" fillId="4" borderId="0" xfId="0" applyFont="1" applyFill="1" applyBorder="1"/>
    <xf numFmtId="0" fontId="7" fillId="4" borderId="0" xfId="0" applyFont="1" applyFill="1" applyBorder="1"/>
    <xf numFmtId="0" fontId="0" fillId="0" borderId="0" xfId="0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tabSelected="1" zoomScale="68" zoomScaleNormal="68" workbookViewId="0">
      <selection activeCell="B2" sqref="B2"/>
    </sheetView>
  </sheetViews>
  <sheetFormatPr defaultRowHeight="15" x14ac:dyDescent="0.25"/>
  <cols>
    <col min="2" max="3" width="19.7109375" customWidth="1"/>
    <col min="4" max="4" width="16.140625" style="178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8.28515625" bestFit="1" customWidth="1"/>
    <col min="10" max="10" width="11.28515625" customWidth="1"/>
    <col min="11" max="11" width="12.85546875" customWidth="1"/>
    <col min="12" max="12" width="22.140625" customWidth="1"/>
    <col min="13" max="13" width="11.28515625" customWidth="1"/>
    <col min="16" max="16" width="10.42578125" customWidth="1"/>
    <col min="22" max="22" width="11.28515625" customWidth="1"/>
    <col min="24" max="24" width="13.7109375" customWidth="1"/>
  </cols>
  <sheetData>
    <row r="2" spans="2:25" ht="23.25" x14ac:dyDescent="0.35">
      <c r="B2" s="1" t="s">
        <v>48</v>
      </c>
      <c r="C2" s="1"/>
      <c r="D2" s="2"/>
      <c r="E2" s="1" t="s">
        <v>0</v>
      </c>
      <c r="F2" s="1"/>
      <c r="G2" s="3" t="s">
        <v>1</v>
      </c>
      <c r="H2" s="4">
        <v>3</v>
      </c>
      <c r="I2" s="5" t="s">
        <v>47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 x14ac:dyDescent="0.3">
      <c r="B4" s="193" t="s">
        <v>2</v>
      </c>
      <c r="C4" s="193"/>
      <c r="D4" s="185" t="s">
        <v>3</v>
      </c>
      <c r="E4" s="193" t="s">
        <v>4</v>
      </c>
      <c r="F4" s="180" t="s">
        <v>5</v>
      </c>
      <c r="G4" s="180" t="s">
        <v>6</v>
      </c>
      <c r="H4" s="180" t="s">
        <v>7</v>
      </c>
      <c r="I4" s="182" t="s">
        <v>8</v>
      </c>
      <c r="J4" s="183"/>
      <c r="K4" s="184"/>
      <c r="L4" s="185" t="s">
        <v>9</v>
      </c>
      <c r="M4" s="187" t="s">
        <v>10</v>
      </c>
      <c r="N4" s="188"/>
      <c r="O4" s="189"/>
      <c r="P4" s="189"/>
      <c r="Q4" s="190"/>
      <c r="R4" s="182" t="s">
        <v>11</v>
      </c>
      <c r="S4" s="191"/>
      <c r="T4" s="191"/>
      <c r="U4" s="191"/>
      <c r="V4" s="191"/>
      <c r="W4" s="191"/>
      <c r="X4" s="191"/>
      <c r="Y4" s="192"/>
    </row>
    <row r="5" spans="2:25" s="11" customFormat="1" ht="31.5" thickBot="1" x14ac:dyDescent="0.3">
      <c r="B5" s="181"/>
      <c r="C5" s="181"/>
      <c r="D5" s="186"/>
      <c r="E5" s="181"/>
      <c r="F5" s="181"/>
      <c r="G5" s="181"/>
      <c r="H5" s="181"/>
      <c r="I5" s="12" t="s">
        <v>12</v>
      </c>
      <c r="J5" s="13" t="s">
        <v>13</v>
      </c>
      <c r="K5" s="12" t="s">
        <v>14</v>
      </c>
      <c r="L5" s="186"/>
      <c r="M5" s="14" t="s">
        <v>15</v>
      </c>
      <c r="N5" s="14" t="s">
        <v>16</v>
      </c>
      <c r="O5" s="14" t="s">
        <v>17</v>
      </c>
      <c r="P5" s="15" t="s">
        <v>18</v>
      </c>
      <c r="Q5" s="14" t="s">
        <v>19</v>
      </c>
      <c r="R5" s="14" t="s">
        <v>20</v>
      </c>
      <c r="S5" s="14" t="s">
        <v>21</v>
      </c>
      <c r="T5" s="14" t="s">
        <v>22</v>
      </c>
      <c r="U5" s="14" t="s">
        <v>23</v>
      </c>
      <c r="V5" s="14" t="s">
        <v>24</v>
      </c>
      <c r="W5" s="14" t="s">
        <v>25</v>
      </c>
      <c r="X5" s="14" t="s">
        <v>26</v>
      </c>
      <c r="Y5" s="13" t="s">
        <v>27</v>
      </c>
    </row>
    <row r="6" spans="2:25" s="11" customFormat="1" ht="37.5" customHeight="1" x14ac:dyDescent="0.25">
      <c r="B6" s="16" t="s">
        <v>28</v>
      </c>
      <c r="C6" s="17"/>
      <c r="D6" s="18"/>
      <c r="E6" s="18"/>
      <c r="F6" s="19"/>
      <c r="G6" s="20"/>
      <c r="H6" s="17"/>
      <c r="I6" s="21"/>
      <c r="J6" s="22"/>
      <c r="K6" s="23"/>
      <c r="L6" s="24"/>
      <c r="M6" s="25"/>
      <c r="N6" s="25"/>
      <c r="O6" s="22"/>
      <c r="P6" s="22"/>
      <c r="Q6" s="26"/>
      <c r="R6" s="21"/>
      <c r="S6" s="22"/>
      <c r="T6" s="22"/>
      <c r="U6" s="22"/>
      <c r="V6" s="22"/>
      <c r="W6" s="22"/>
      <c r="X6" s="22"/>
      <c r="Y6" s="23"/>
    </row>
    <row r="7" spans="2:25" s="11" customFormat="1" ht="37.5" customHeight="1" x14ac:dyDescent="0.25">
      <c r="B7" s="27"/>
      <c r="C7" s="28"/>
      <c r="D7" s="29"/>
      <c r="E7" s="29"/>
      <c r="F7" s="30"/>
      <c r="G7" s="31"/>
      <c r="H7" s="32"/>
      <c r="I7" s="33"/>
      <c r="J7" s="34"/>
      <c r="K7" s="35"/>
      <c r="L7" s="36"/>
      <c r="M7" s="37"/>
      <c r="N7" s="34"/>
      <c r="O7" s="34"/>
      <c r="P7" s="34"/>
      <c r="Q7" s="38"/>
      <c r="R7" s="33"/>
      <c r="S7" s="34"/>
      <c r="T7" s="34"/>
      <c r="U7" s="34"/>
      <c r="V7" s="34"/>
      <c r="W7" s="34"/>
      <c r="X7" s="34"/>
      <c r="Y7" s="35"/>
    </row>
    <row r="8" spans="2:25" s="11" customFormat="1" ht="37.5" customHeight="1" x14ac:dyDescent="0.25">
      <c r="B8" s="27"/>
      <c r="C8" s="39"/>
      <c r="D8" s="29"/>
      <c r="E8" s="29"/>
      <c r="F8" s="40"/>
      <c r="G8" s="41"/>
      <c r="H8" s="29"/>
      <c r="I8" s="42"/>
      <c r="J8" s="43"/>
      <c r="K8" s="44"/>
      <c r="L8" s="45"/>
      <c r="M8" s="46"/>
      <c r="N8" s="46"/>
      <c r="O8" s="47"/>
      <c r="P8" s="47"/>
      <c r="Q8" s="48"/>
      <c r="R8" s="49"/>
      <c r="S8" s="47"/>
      <c r="T8" s="47"/>
      <c r="U8" s="47"/>
      <c r="V8" s="47"/>
      <c r="W8" s="47"/>
      <c r="X8" s="47"/>
      <c r="Y8" s="50"/>
    </row>
    <row r="9" spans="2:25" s="11" customFormat="1" ht="37.5" customHeight="1" x14ac:dyDescent="0.25">
      <c r="B9" s="27"/>
      <c r="C9" s="51"/>
      <c r="D9" s="52"/>
      <c r="E9" s="52"/>
      <c r="F9" s="53"/>
      <c r="G9" s="54"/>
      <c r="H9" s="55"/>
      <c r="I9" s="56"/>
      <c r="J9" s="57"/>
      <c r="K9" s="58"/>
      <c r="L9" s="59"/>
      <c r="M9" s="60"/>
      <c r="N9" s="60"/>
      <c r="O9" s="61"/>
      <c r="P9" s="61"/>
      <c r="Q9" s="62"/>
      <c r="R9" s="63"/>
      <c r="S9" s="61"/>
      <c r="T9" s="61"/>
      <c r="U9" s="61"/>
      <c r="V9" s="61"/>
      <c r="W9" s="61"/>
      <c r="X9" s="61"/>
      <c r="Y9" s="64"/>
    </row>
    <row r="10" spans="2:25" s="11" customFormat="1" ht="37.5" customHeight="1" x14ac:dyDescent="0.25">
      <c r="B10" s="65"/>
      <c r="C10" s="66"/>
      <c r="D10" s="17"/>
      <c r="E10" s="67"/>
      <c r="F10" s="68"/>
      <c r="G10" s="69"/>
      <c r="H10" s="70"/>
      <c r="I10" s="71"/>
      <c r="J10" s="72"/>
      <c r="K10" s="73"/>
      <c r="L10" s="74"/>
      <c r="M10" s="71"/>
      <c r="N10" s="75"/>
      <c r="O10" s="72"/>
      <c r="P10" s="72"/>
      <c r="Q10" s="73"/>
      <c r="R10" s="71"/>
      <c r="S10" s="72"/>
      <c r="T10" s="72"/>
      <c r="U10" s="72"/>
      <c r="V10" s="72"/>
      <c r="W10" s="72"/>
      <c r="X10" s="72"/>
      <c r="Y10" s="73"/>
    </row>
    <row r="11" spans="2:25" s="11" customFormat="1" ht="37.5" customHeight="1" x14ac:dyDescent="0.25">
      <c r="B11" s="65"/>
      <c r="C11" s="66"/>
      <c r="D11" s="76"/>
      <c r="E11" s="67"/>
      <c r="F11" s="77"/>
      <c r="G11" s="69"/>
      <c r="H11" s="70"/>
      <c r="I11" s="78"/>
      <c r="J11" s="79"/>
      <c r="K11" s="80"/>
      <c r="L11" s="81"/>
      <c r="M11" s="82"/>
      <c r="N11" s="79"/>
      <c r="O11" s="79"/>
      <c r="P11" s="79"/>
      <c r="Q11" s="83"/>
      <c r="R11" s="78"/>
      <c r="S11" s="79"/>
      <c r="T11" s="79"/>
      <c r="U11" s="79"/>
      <c r="V11" s="79"/>
      <c r="W11" s="79"/>
      <c r="X11" s="79"/>
      <c r="Y11" s="80"/>
    </row>
    <row r="12" spans="2:25" s="11" customFormat="1" ht="37.5" customHeight="1" x14ac:dyDescent="0.25">
      <c r="B12" s="65"/>
      <c r="C12" s="66"/>
      <c r="D12" s="67"/>
      <c r="E12" s="67"/>
      <c r="F12" s="77"/>
      <c r="G12" s="84"/>
      <c r="H12" s="70"/>
      <c r="I12" s="78"/>
      <c r="J12" s="79"/>
      <c r="K12" s="80"/>
      <c r="L12" s="85"/>
      <c r="M12" s="75"/>
      <c r="N12" s="72"/>
      <c r="O12" s="72"/>
      <c r="P12" s="72"/>
      <c r="Q12" s="86"/>
      <c r="R12" s="71"/>
      <c r="S12" s="72"/>
      <c r="T12" s="72"/>
      <c r="U12" s="72"/>
      <c r="V12" s="72"/>
      <c r="W12" s="72"/>
      <c r="X12" s="72"/>
      <c r="Y12" s="73"/>
    </row>
    <row r="13" spans="2:25" s="11" customFormat="1" ht="37.5" customHeight="1" x14ac:dyDescent="0.25">
      <c r="B13" s="65"/>
      <c r="C13" s="28"/>
      <c r="D13" s="29"/>
      <c r="E13" s="29"/>
      <c r="F13" s="87"/>
      <c r="G13" s="88"/>
      <c r="H13" s="89"/>
      <c r="I13" s="90"/>
      <c r="J13" s="91"/>
      <c r="K13" s="92"/>
      <c r="L13" s="93"/>
      <c r="M13" s="94"/>
      <c r="N13" s="91"/>
      <c r="O13" s="91"/>
      <c r="P13" s="91"/>
      <c r="Q13" s="95"/>
      <c r="R13" s="90"/>
      <c r="S13" s="91"/>
      <c r="T13" s="91"/>
      <c r="U13" s="91"/>
      <c r="V13" s="91"/>
      <c r="W13" s="91"/>
      <c r="X13" s="91"/>
      <c r="Y13" s="92"/>
    </row>
    <row r="14" spans="2:25" s="11" customFormat="1" ht="37.5" customHeight="1" x14ac:dyDescent="0.25">
      <c r="B14" s="65"/>
      <c r="C14" s="51"/>
      <c r="D14" s="52"/>
      <c r="E14" s="52"/>
      <c r="F14" s="96"/>
      <c r="G14" s="97"/>
      <c r="H14" s="98"/>
      <c r="I14" s="99"/>
      <c r="J14" s="100"/>
      <c r="K14" s="101"/>
      <c r="L14" s="102"/>
      <c r="M14" s="103"/>
      <c r="N14" s="100"/>
      <c r="O14" s="100"/>
      <c r="P14" s="100"/>
      <c r="Q14" s="104"/>
      <c r="R14" s="99"/>
      <c r="S14" s="100"/>
      <c r="T14" s="100"/>
      <c r="U14" s="100"/>
      <c r="V14" s="100"/>
      <c r="W14" s="100"/>
      <c r="X14" s="100"/>
      <c r="Y14" s="101"/>
    </row>
    <row r="15" spans="2:25" s="11" customFormat="1" ht="37.5" customHeight="1" x14ac:dyDescent="0.25">
      <c r="B15" s="65"/>
      <c r="C15" s="28"/>
      <c r="D15" s="29"/>
      <c r="E15" s="29"/>
      <c r="F15" s="87"/>
      <c r="G15" s="41"/>
      <c r="H15" s="32"/>
      <c r="I15" s="105"/>
      <c r="J15" s="106"/>
      <c r="K15" s="107"/>
      <c r="L15" s="108"/>
      <c r="M15" s="109"/>
      <c r="N15" s="106"/>
      <c r="O15" s="106"/>
      <c r="P15" s="106"/>
      <c r="Q15" s="110"/>
      <c r="R15" s="105"/>
      <c r="S15" s="106"/>
      <c r="T15" s="106"/>
      <c r="U15" s="106"/>
      <c r="V15" s="106"/>
      <c r="W15" s="106"/>
      <c r="X15" s="106"/>
      <c r="Y15" s="107"/>
    </row>
    <row r="16" spans="2:25" s="11" customFormat="1" ht="37.5" customHeight="1" thickBot="1" x14ac:dyDescent="0.3">
      <c r="B16" s="65"/>
      <c r="C16" s="111"/>
      <c r="D16" s="112"/>
      <c r="E16" s="112"/>
      <c r="F16" s="113"/>
      <c r="G16" s="114"/>
      <c r="H16" s="115"/>
      <c r="I16" s="116"/>
      <c r="J16" s="117"/>
      <c r="K16" s="118"/>
      <c r="L16" s="119"/>
      <c r="M16" s="120"/>
      <c r="N16" s="117"/>
      <c r="O16" s="117"/>
      <c r="P16" s="117"/>
      <c r="Q16" s="121"/>
      <c r="R16" s="116"/>
      <c r="S16" s="117"/>
      <c r="T16" s="117"/>
      <c r="U16" s="117"/>
      <c r="V16" s="117"/>
      <c r="W16" s="117"/>
      <c r="X16" s="117"/>
      <c r="Y16" s="118"/>
    </row>
    <row r="17" spans="2:25" s="11" customFormat="1" ht="37.5" customHeight="1" x14ac:dyDescent="0.25">
      <c r="B17" s="16" t="s">
        <v>29</v>
      </c>
      <c r="C17" s="122"/>
      <c r="D17" s="123">
        <v>172</v>
      </c>
      <c r="E17" s="123" t="s">
        <v>30</v>
      </c>
      <c r="F17" s="124" t="s">
        <v>44</v>
      </c>
      <c r="G17" s="20">
        <v>100</v>
      </c>
      <c r="H17" s="17">
        <v>16.03</v>
      </c>
      <c r="I17" s="125">
        <v>1.86</v>
      </c>
      <c r="J17" s="126">
        <v>0.12</v>
      </c>
      <c r="K17" s="127">
        <v>4.26</v>
      </c>
      <c r="L17" s="128">
        <v>24.6</v>
      </c>
      <c r="M17" s="125">
        <v>0.06</v>
      </c>
      <c r="N17" s="126">
        <v>0.11</v>
      </c>
      <c r="O17" s="126">
        <v>6</v>
      </c>
      <c r="P17" s="126">
        <v>1.2</v>
      </c>
      <c r="Q17" s="127">
        <v>0</v>
      </c>
      <c r="R17" s="125">
        <v>9.6</v>
      </c>
      <c r="S17" s="126">
        <v>31.8</v>
      </c>
      <c r="T17" s="126">
        <v>12.6</v>
      </c>
      <c r="U17" s="126">
        <v>0.42</v>
      </c>
      <c r="V17" s="126">
        <v>438.6</v>
      </c>
      <c r="W17" s="126">
        <v>0</v>
      </c>
      <c r="X17" s="126">
        <v>1E-3</v>
      </c>
      <c r="Y17" s="129">
        <v>0.02</v>
      </c>
    </row>
    <row r="18" spans="2:25" s="11" customFormat="1" ht="37.5" customHeight="1" x14ac:dyDescent="0.25">
      <c r="B18" s="27"/>
      <c r="C18" s="130"/>
      <c r="D18" s="123">
        <v>37</v>
      </c>
      <c r="E18" s="130" t="s">
        <v>31</v>
      </c>
      <c r="F18" s="131" t="s">
        <v>32</v>
      </c>
      <c r="G18" s="132">
        <v>250</v>
      </c>
      <c r="H18" s="70">
        <v>24.37</v>
      </c>
      <c r="I18" s="133">
        <v>6</v>
      </c>
      <c r="J18" s="134">
        <v>5.4</v>
      </c>
      <c r="K18" s="135">
        <v>10.8</v>
      </c>
      <c r="L18" s="136">
        <v>115.6</v>
      </c>
      <c r="M18" s="133">
        <v>0.1</v>
      </c>
      <c r="N18" s="137">
        <v>0.1</v>
      </c>
      <c r="O18" s="134">
        <v>10.7</v>
      </c>
      <c r="P18" s="134">
        <v>162</v>
      </c>
      <c r="Q18" s="138">
        <v>0</v>
      </c>
      <c r="R18" s="133">
        <v>33.14</v>
      </c>
      <c r="S18" s="134">
        <v>77.040000000000006</v>
      </c>
      <c r="T18" s="134">
        <v>27.32</v>
      </c>
      <c r="U18" s="134">
        <v>1.02</v>
      </c>
      <c r="V18" s="134">
        <v>565.79999999999995</v>
      </c>
      <c r="W18" s="134">
        <v>6.0000000000000001E-3</v>
      </c>
      <c r="X18" s="134">
        <v>0</v>
      </c>
      <c r="Y18" s="135">
        <v>0.05</v>
      </c>
    </row>
    <row r="19" spans="2:25" s="11" customFormat="1" ht="37.5" customHeight="1" x14ac:dyDescent="0.25">
      <c r="B19" s="139"/>
      <c r="C19" s="140"/>
      <c r="D19" s="84">
        <v>295</v>
      </c>
      <c r="E19" s="70" t="s">
        <v>33</v>
      </c>
      <c r="F19" s="68" t="s">
        <v>45</v>
      </c>
      <c r="G19" s="141">
        <v>100</v>
      </c>
      <c r="H19" s="130" t="s">
        <v>46</v>
      </c>
      <c r="I19" s="78">
        <v>14.07</v>
      </c>
      <c r="J19" s="79">
        <v>14.61</v>
      </c>
      <c r="K19" s="80">
        <v>1.23</v>
      </c>
      <c r="L19" s="142">
        <v>193.69</v>
      </c>
      <c r="M19" s="78">
        <v>0.06</v>
      </c>
      <c r="N19" s="82">
        <v>0.11</v>
      </c>
      <c r="O19" s="79">
        <v>4.4400000000000004</v>
      </c>
      <c r="P19" s="79">
        <v>80</v>
      </c>
      <c r="Q19" s="80">
        <v>0.01</v>
      </c>
      <c r="R19" s="78">
        <v>22.04</v>
      </c>
      <c r="S19" s="79">
        <v>118.58</v>
      </c>
      <c r="T19" s="79">
        <v>16.91</v>
      </c>
      <c r="U19" s="79">
        <v>1.1000000000000001</v>
      </c>
      <c r="V19" s="79">
        <v>184.39</v>
      </c>
      <c r="W19" s="79">
        <v>3.0000000000000001E-3</v>
      </c>
      <c r="X19" s="79">
        <v>1.4999999999999999E-4</v>
      </c>
      <c r="Y19" s="73">
        <v>0.36</v>
      </c>
    </row>
    <row r="20" spans="2:25" s="11" customFormat="1" ht="37.5" customHeight="1" x14ac:dyDescent="0.25">
      <c r="B20" s="139"/>
      <c r="C20" s="143"/>
      <c r="D20" s="84">
        <v>65</v>
      </c>
      <c r="E20" s="70" t="s">
        <v>34</v>
      </c>
      <c r="F20" s="68" t="s">
        <v>35</v>
      </c>
      <c r="G20" s="141">
        <v>180</v>
      </c>
      <c r="H20" s="179" t="s">
        <v>46</v>
      </c>
      <c r="I20" s="133">
        <v>6.45</v>
      </c>
      <c r="J20" s="134">
        <v>4.05</v>
      </c>
      <c r="K20" s="135">
        <v>40.200000000000003</v>
      </c>
      <c r="L20" s="136">
        <v>223.65</v>
      </c>
      <c r="M20" s="133">
        <v>0.08</v>
      </c>
      <c r="N20" s="137">
        <v>0.02</v>
      </c>
      <c r="O20" s="134">
        <v>0</v>
      </c>
      <c r="P20" s="134">
        <v>30</v>
      </c>
      <c r="Q20" s="135">
        <v>0.11</v>
      </c>
      <c r="R20" s="133">
        <v>13.05</v>
      </c>
      <c r="S20" s="134">
        <v>58.34</v>
      </c>
      <c r="T20" s="134">
        <v>22.53</v>
      </c>
      <c r="U20" s="134">
        <v>1.25</v>
      </c>
      <c r="V20" s="134">
        <v>1.1000000000000001</v>
      </c>
      <c r="W20" s="134">
        <v>0</v>
      </c>
      <c r="X20" s="134">
        <v>0</v>
      </c>
      <c r="Y20" s="73">
        <v>0</v>
      </c>
    </row>
    <row r="21" spans="2:25" s="11" customFormat="1" ht="37.5" customHeight="1" x14ac:dyDescent="0.25">
      <c r="B21" s="144"/>
      <c r="C21" s="143"/>
      <c r="D21" s="84">
        <v>114</v>
      </c>
      <c r="E21" s="70" t="s">
        <v>36</v>
      </c>
      <c r="F21" s="68" t="s">
        <v>37</v>
      </c>
      <c r="G21" s="141">
        <v>200</v>
      </c>
      <c r="H21" s="130">
        <v>1.87</v>
      </c>
      <c r="I21" s="82">
        <v>0.2</v>
      </c>
      <c r="J21" s="79">
        <v>0</v>
      </c>
      <c r="K21" s="83">
        <v>11</v>
      </c>
      <c r="L21" s="81">
        <v>44.8</v>
      </c>
      <c r="M21" s="78">
        <v>0</v>
      </c>
      <c r="N21" s="82">
        <v>0</v>
      </c>
      <c r="O21" s="79">
        <v>0.08</v>
      </c>
      <c r="P21" s="79">
        <v>0</v>
      </c>
      <c r="Q21" s="80">
        <v>0</v>
      </c>
      <c r="R21" s="78">
        <v>13.56</v>
      </c>
      <c r="S21" s="79">
        <v>7.66</v>
      </c>
      <c r="T21" s="79">
        <v>4.08</v>
      </c>
      <c r="U21" s="79">
        <v>0.8</v>
      </c>
      <c r="V21" s="79">
        <v>0.68</v>
      </c>
      <c r="W21" s="79">
        <v>0</v>
      </c>
      <c r="X21" s="79">
        <v>0</v>
      </c>
      <c r="Y21" s="80">
        <v>0</v>
      </c>
    </row>
    <row r="22" spans="2:25" s="11" customFormat="1" ht="37.5" customHeight="1" x14ac:dyDescent="0.25">
      <c r="B22" s="144"/>
      <c r="C22" s="143"/>
      <c r="D22" s="145">
        <v>119</v>
      </c>
      <c r="E22" s="70" t="s">
        <v>38</v>
      </c>
      <c r="F22" s="77" t="s">
        <v>39</v>
      </c>
      <c r="G22" s="146">
        <v>30</v>
      </c>
      <c r="H22" s="146">
        <v>2.2999999999999998</v>
      </c>
      <c r="I22" s="75">
        <v>2.13</v>
      </c>
      <c r="J22" s="72">
        <v>0.21</v>
      </c>
      <c r="K22" s="86">
        <v>13.26</v>
      </c>
      <c r="L22" s="147">
        <v>72</v>
      </c>
      <c r="M22" s="71">
        <v>0.03</v>
      </c>
      <c r="N22" s="75">
        <v>0.01</v>
      </c>
      <c r="O22" s="72">
        <v>0</v>
      </c>
      <c r="P22" s="72">
        <v>0</v>
      </c>
      <c r="Q22" s="73">
        <v>0</v>
      </c>
      <c r="R22" s="71">
        <v>11.1</v>
      </c>
      <c r="S22" s="72">
        <v>65.400000000000006</v>
      </c>
      <c r="T22" s="72">
        <v>19.5</v>
      </c>
      <c r="U22" s="72">
        <v>0.84</v>
      </c>
      <c r="V22" s="72">
        <v>27.9</v>
      </c>
      <c r="W22" s="72">
        <v>1E-3</v>
      </c>
      <c r="X22" s="72">
        <v>2E-3</v>
      </c>
      <c r="Y22" s="73">
        <v>0</v>
      </c>
    </row>
    <row r="23" spans="2:25" s="11" customFormat="1" ht="37.5" customHeight="1" x14ac:dyDescent="0.25">
      <c r="B23" s="144"/>
      <c r="C23" s="143"/>
      <c r="D23" s="84">
        <v>120</v>
      </c>
      <c r="E23" s="70" t="s">
        <v>40</v>
      </c>
      <c r="F23" s="77" t="s">
        <v>41</v>
      </c>
      <c r="G23" s="146">
        <v>20</v>
      </c>
      <c r="H23" s="146">
        <v>1.9</v>
      </c>
      <c r="I23" s="75">
        <v>1.1399999999999999</v>
      </c>
      <c r="J23" s="72">
        <v>0.22</v>
      </c>
      <c r="K23" s="86">
        <v>7.44</v>
      </c>
      <c r="L23" s="147">
        <v>36.26</v>
      </c>
      <c r="M23" s="71">
        <v>0.02</v>
      </c>
      <c r="N23" s="75">
        <v>2.4E-2</v>
      </c>
      <c r="O23" s="72">
        <v>0.08</v>
      </c>
      <c r="P23" s="72">
        <v>0</v>
      </c>
      <c r="Q23" s="73">
        <v>0</v>
      </c>
      <c r="R23" s="71">
        <v>6.8</v>
      </c>
      <c r="S23" s="72">
        <v>24</v>
      </c>
      <c r="T23" s="72">
        <v>8.1999999999999993</v>
      </c>
      <c r="U23" s="72">
        <v>0.46</v>
      </c>
      <c r="V23" s="72">
        <v>73.5</v>
      </c>
      <c r="W23" s="72">
        <v>2E-3</v>
      </c>
      <c r="X23" s="72">
        <v>2E-3</v>
      </c>
      <c r="Y23" s="73">
        <v>1.2E-2</v>
      </c>
    </row>
    <row r="24" spans="2:25" s="11" customFormat="1" ht="37.5" customHeight="1" x14ac:dyDescent="0.25">
      <c r="B24" s="144"/>
      <c r="C24" s="143"/>
      <c r="D24" s="148"/>
      <c r="E24" s="149"/>
      <c r="F24" s="150" t="s">
        <v>42</v>
      </c>
      <c r="G24" s="151">
        <f>SUM(G17:G23)</f>
        <v>880</v>
      </c>
      <c r="H24" s="130"/>
      <c r="I24" s="152">
        <f>I17+I18+I19+I20+I21+I22+I23</f>
        <v>31.849999999999998</v>
      </c>
      <c r="J24" s="153">
        <f t="shared" ref="J24:K24" si="0">J17+J18+J19+J20+J21+J22+J23</f>
        <v>24.61</v>
      </c>
      <c r="K24" s="154">
        <f t="shared" si="0"/>
        <v>88.190000000000012</v>
      </c>
      <c r="L24" s="155">
        <f>L17+L18+L19+L20+L21+L22+L23</f>
        <v>710.59999999999991</v>
      </c>
      <c r="M24" s="67">
        <f t="shared" ref="M24:Y24" si="1">M17+M18+M19+M20+M21+M22+M23</f>
        <v>0.35</v>
      </c>
      <c r="N24" s="153">
        <f>N17+N18+N19+N20+N21+N22+N23</f>
        <v>0.37400000000000005</v>
      </c>
      <c r="O24" s="153">
        <f t="shared" si="1"/>
        <v>21.299999999999997</v>
      </c>
      <c r="P24" s="153">
        <f t="shared" si="1"/>
        <v>273.2</v>
      </c>
      <c r="Q24" s="154">
        <f t="shared" si="1"/>
        <v>0.12</v>
      </c>
      <c r="R24" s="152">
        <f t="shared" si="1"/>
        <v>109.28999999999999</v>
      </c>
      <c r="S24" s="153">
        <f t="shared" si="1"/>
        <v>382.82000000000005</v>
      </c>
      <c r="T24" s="153">
        <f t="shared" si="1"/>
        <v>111.14</v>
      </c>
      <c r="U24" s="153">
        <f t="shared" si="1"/>
        <v>5.89</v>
      </c>
      <c r="V24" s="153">
        <f t="shared" si="1"/>
        <v>1291.97</v>
      </c>
      <c r="W24" s="153">
        <f t="shared" si="1"/>
        <v>1.2000000000000002E-2</v>
      </c>
      <c r="X24" s="153">
        <f t="shared" si="1"/>
        <v>5.1500000000000001E-3</v>
      </c>
      <c r="Y24" s="73">
        <f t="shared" si="1"/>
        <v>0.442</v>
      </c>
    </row>
    <row r="25" spans="2:25" s="11" customFormat="1" ht="37.5" customHeight="1" thickBot="1" x14ac:dyDescent="0.3">
      <c r="B25" s="156"/>
      <c r="C25" s="157"/>
      <c r="D25" s="158"/>
      <c r="E25" s="159"/>
      <c r="F25" s="160" t="s">
        <v>43</v>
      </c>
      <c r="G25" s="159"/>
      <c r="H25" s="157"/>
      <c r="I25" s="161"/>
      <c r="J25" s="162"/>
      <c r="K25" s="163"/>
      <c r="L25" s="164">
        <f>L24/23.5</f>
        <v>30.238297872340421</v>
      </c>
      <c r="M25" s="161"/>
      <c r="N25" s="165"/>
      <c r="O25" s="162"/>
      <c r="P25" s="162"/>
      <c r="Q25" s="163"/>
      <c r="R25" s="161"/>
      <c r="S25" s="162"/>
      <c r="T25" s="162"/>
      <c r="U25" s="162"/>
      <c r="V25" s="162"/>
      <c r="W25" s="162"/>
      <c r="X25" s="162"/>
      <c r="Y25" s="166"/>
    </row>
    <row r="26" spans="2:25" x14ac:dyDescent="0.25">
      <c r="B26" s="9"/>
      <c r="C26" s="9"/>
      <c r="D26" s="167"/>
      <c r="E26" s="9"/>
      <c r="F26" s="9"/>
      <c r="G26" s="9"/>
      <c r="H26" s="168"/>
      <c r="I26" s="169"/>
      <c r="J26" s="168"/>
      <c r="K26" s="9"/>
      <c r="L26" s="170"/>
      <c r="M26" s="9"/>
      <c r="N26" s="9"/>
      <c r="O26" s="9"/>
    </row>
    <row r="27" spans="2:25" ht="18.75" x14ac:dyDescent="0.25">
      <c r="B27" s="171"/>
      <c r="C27" s="172"/>
      <c r="D27" s="172"/>
      <c r="E27" s="173"/>
      <c r="F27" s="174"/>
      <c r="G27" s="175"/>
      <c r="H27" s="173"/>
      <c r="I27" s="168"/>
      <c r="J27" s="173"/>
      <c r="K27" s="173"/>
    </row>
    <row r="28" spans="2:25" ht="18.75" x14ac:dyDescent="0.25">
      <c r="B28" s="176"/>
      <c r="C28" s="177"/>
      <c r="D28" s="177"/>
      <c r="E28" s="173"/>
      <c r="F28" s="174"/>
      <c r="G28" s="175"/>
      <c r="H28" s="173"/>
      <c r="I28" s="173"/>
      <c r="J28" s="173"/>
      <c r="K28" s="173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2023-09-07T01:41:10Z</dcterms:created>
  <dcterms:modified xsi:type="dcterms:W3CDTF">2023-12-19T11:51:08Z</dcterms:modified>
</cp:coreProperties>
</file>